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G:\Land Use Forecasting Team\1. Projects\ELDM\2021 Report\13. Web Delivery\5. Spreadsheets\"/>
    </mc:Choice>
  </mc:AlternateContent>
  <xr:revisionPtr revIDLastSave="0" documentId="13_ncr:1_{B6233535-3F8E-4D0A-BA24-56CDD42246C1}" xr6:coauthVersionLast="45" xr6:coauthVersionMax="47" xr10:uidLastSave="{00000000-0000-0000-0000-000000000000}"/>
  <bookViews>
    <workbookView xWindow="28680" yWindow="-3540" windowWidth="29040" windowHeight="15840" xr2:uid="{00000000-000D-0000-FFFF-FFFF00000000}"/>
  </bookViews>
  <sheets>
    <sheet name="Notes" sheetId="1" r:id="rId1"/>
    <sheet name="Development Status" sheetId="2" r:id="rId2"/>
    <sheet name="Undeveloped and Serviced" sheetId="3" r:id="rId3"/>
    <sheet name="Take-Up" sheetId="4" r:id="rId4"/>
    <sheet name="Zoning Change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5" l="1"/>
  <c r="E13" i="5"/>
  <c r="D12" i="5"/>
  <c r="D13" i="5" l="1"/>
</calcChain>
</file>

<file path=xl/sharedStrings.xml><?xml version="1.0" encoding="utf-8"?>
<sst xmlns="http://schemas.openxmlformats.org/spreadsheetml/2006/main" count="193" uniqueCount="103">
  <si>
    <t>Date of Upload</t>
  </si>
  <si>
    <t>Data Owner</t>
  </si>
  <si>
    <t>Dataset</t>
  </si>
  <si>
    <t>Employment Lands Development Monitor 2021</t>
  </si>
  <si>
    <t>Subject</t>
  </si>
  <si>
    <t xml:space="preserve">Major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</si>
  <si>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</si>
  <si>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</si>
  <si>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</si>
  <si>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Major Business Parks</t>
  </si>
  <si>
    <t>Undeveloped and Serviced Major Business Park Land</t>
  </si>
  <si>
    <t>Take-up of Major Business Park Land</t>
  </si>
  <si>
    <t xml:space="preserve">Glossary </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</si>
  <si>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t>
    </r>
    <r>
      <rPr>
        <b/>
        <sz val="9"/>
        <rFont val="Arial"/>
        <family val="2"/>
      </rPr>
      <t>• Major Business Parks:</t>
    </r>
    <r>
      <rPr>
        <sz val="9"/>
        <rFont val="Arial"/>
        <family val="2"/>
      </rPr>
      <t xml:space="preserve"> Defined as those business parks which have a zoned area greater than 50 hectares.
</t>
    </r>
    <r>
      <rPr>
        <b/>
        <sz val="9"/>
        <rFont val="Arial"/>
        <family val="2"/>
      </rPr>
      <t>• Other Business Parks:</t>
    </r>
    <r>
      <rPr>
        <sz val="9"/>
        <rFont val="Arial"/>
        <family val="2"/>
      </rPr>
      <t xml:space="preserve"> Defined as those business parks which have a zoned area between 10 and 50 hectares.</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</si>
  <si>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</si>
  <si>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2020 and January 2021) based on Sydney Water data and confirmed by aerial photography and related information. It is defined as the point at which development has commenced on a site and the site is therefore no longer available for development.</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</si>
  <si>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</si>
  <si>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 xml:space="preserve">Undeveloped and Serviced Business Park Lands: </t>
    </r>
    <r>
      <rPr>
        <sz val="9"/>
        <rFont val="Arial"/>
        <family val="2"/>
      </rPr>
      <t>Currently zoned Undeveloped Business Park land where a sewerage or potable water service may be available for connection, based on Sydney Water.</t>
    </r>
  </si>
  <si>
    <t>Data Sources</t>
  </si>
  <si>
    <r>
      <rPr>
        <b/>
        <sz val="9"/>
        <rFont val="Arial"/>
        <family val="2"/>
      </rPr>
      <t>Aerial Photography</t>
    </r>
    <r>
      <rPr>
        <sz val="9"/>
        <rFont val="Arial"/>
        <family val="2"/>
      </rPr>
      <t>: Photomaps by nearmap.com</t>
    </r>
  </si>
  <si>
    <r>
      <rPr>
        <b/>
        <sz val="9"/>
        <rFont val="Arial"/>
        <family val="2"/>
      </rPr>
      <t xml:space="preserve">Business Park Development Status: </t>
    </r>
    <r>
      <rPr>
        <sz val="9"/>
        <rFont val="Arial"/>
        <family val="2"/>
      </rPr>
      <t>Sydney Water, Aerial Photography</t>
    </r>
  </si>
  <si>
    <r>
      <rPr>
        <b/>
        <sz val="9"/>
        <rFont val="Arial"/>
        <family val="2"/>
      </rPr>
      <t>GIS:</t>
    </r>
    <r>
      <rPr>
        <sz val="9"/>
        <rFont val="Arial"/>
        <family val="2"/>
      </rPr>
      <t xml:space="preserve"> Data created using ESRI ArcMap 10 using the coordinate projection GDA 1994 / MGA Zone 56</t>
    </r>
  </si>
  <si>
    <t>Data Sets</t>
  </si>
  <si>
    <t>A GIS based mapping system was created by compiling January 2021 industrial zoning records, January 2021 Sydney Water data and the NSW Land and Property Information (LPI) cadastral data.  The system enabled ease of cross-referencing data layers, helping to determine the supply, distribution and take-up of business park land across the Sydney Regions.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</si>
  <si>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</si>
  <si>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</si>
  <si>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</si>
  <si>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</si>
  <si>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</si>
  <si>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Development status of major business parks (January 2019, 2020 and 2021)</t>
  </si>
  <si>
    <t>District</t>
  </si>
  <si>
    <t>LGA</t>
  </si>
  <si>
    <t>Business Park Precinct</t>
  </si>
  <si>
    <t>Jan-19 (Ha)</t>
  </si>
  <si>
    <t>Jan-20 (Ha)</t>
  </si>
  <si>
    <t>Jan-21 (Ha)</t>
  </si>
  <si>
    <t>Undeveloped</t>
  </si>
  <si>
    <t>Developed</t>
  </si>
  <si>
    <t>Total</t>
  </si>
  <si>
    <t>Western City/Eastern City</t>
  </si>
  <si>
    <t>Parramatta/Canada Bay</t>
  </si>
  <si>
    <t>Sydney Olympic Park/Rhodes</t>
  </si>
  <si>
    <t>North</t>
  </si>
  <si>
    <t>Ryde</t>
  </si>
  <si>
    <t>Macquarie Park</t>
  </si>
  <si>
    <t>Northern Beaches</t>
  </si>
  <si>
    <t>Frenchs Forest</t>
  </si>
  <si>
    <t>Western City</t>
  </si>
  <si>
    <t>Camden/Liverpool</t>
  </si>
  <si>
    <t>Leppington North</t>
  </si>
  <si>
    <t>Penrith</t>
  </si>
  <si>
    <t>Sydney Science Park</t>
  </si>
  <si>
    <t>Werrington</t>
  </si>
  <si>
    <t>Central City</t>
  </si>
  <si>
    <t>Blacktown</t>
  </si>
  <si>
    <t>Marsden Park</t>
  </si>
  <si>
    <t>The Hills</t>
  </si>
  <si>
    <t>Box Hill</t>
  </si>
  <si>
    <t>Norwest</t>
  </si>
  <si>
    <t>Notes</t>
  </si>
  <si>
    <t xml:space="preserve"> -</t>
  </si>
  <si>
    <t>Undeveloped and serviced major business park lands (January 2015 - 2021)</t>
  </si>
  <si>
    <t>Jan - 15  Undeveloped and Serviced Zoned Land (Ha)</t>
  </si>
  <si>
    <t>Jan - 16  Undeveloped and Serviced Zoned Land (Ha)</t>
  </si>
  <si>
    <t>Jan - 17  Undeveloped and Serviced Zoned Land (Ha)</t>
  </si>
  <si>
    <t>Jan - 18  Undeveloped and Serviced Zoned Land (Ha)</t>
  </si>
  <si>
    <t>Jan - 19  Undeveloped and Serviced Zoned Land (Ha)</t>
  </si>
  <si>
    <t>Jan - 20  Undeveloped and Serviced Zoned Land (Ha)</t>
  </si>
  <si>
    <t>Jan - 21  Undeveloped and Serviced Zoned Land (Ha)</t>
  </si>
  <si>
    <t>-</t>
  </si>
  <si>
    <t>Undeveloped and Serviced Business Park Land is now defined as land that is currently zoned, undeveloped and has sewerage and potable water service available for connection, based on Sydney Water. Historical data for Frenchs Forest, Werrington, Marsden Park, Box Hill and Norwest has been amended to reflect this definition.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</si>
  <si>
    <t>Take-up of land in major business parks between 2012 and 2020 (hectares)</t>
  </si>
  <si>
    <t>Take-up (Ha)</t>
  </si>
  <si>
    <t>Row Labels</t>
  </si>
  <si>
    <t>Sum of AREA_HA</t>
  </si>
  <si>
    <t>Greystanes</t>
  </si>
  <si>
    <t>Grand Total</t>
  </si>
  <si>
    <t>Precinct</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</si>
  <si>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</si>
  <si>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</si>
  <si>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</si>
  <si>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</si>
  <si>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</si>
  <si>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</si>
  <si>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</si>
  <si>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</si>
  <si>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</si>
  <si>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</si>
  <si>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</si>
  <si>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</si>
  <si>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</si>
  <si>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</si>
  <si>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</si>
  <si>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</si>
  <si>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</si>
  <si>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Record of Employment Land Zoning Changes in 2020 - in Major Business Park Precincts</t>
  </si>
  <si>
    <t>Changes to Major Business Park Precinct sizes are due to refinements identified in a data audit (boundary adjustments or new sites identified) or zoning changes. Notable changes include to Sydney Science Park due to rezoning from B7 Business Park to MU Mixed Use. For further information regarding this rezoning refer to the zoning changes table.</t>
  </si>
  <si>
    <t>Sydney Science Park was rezoned from B7 Business Park to MU Mixed Use under the SEPP (Western Sydney Aerotropolis) 2020. Due to the intended use of Sydney Science Park, 
the precinct has remained in the Business Park audit, and will be reassessed in future audit's as development progresses</t>
  </si>
  <si>
    <t>Record of Zoning Changes</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</si>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</sst>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0">
    <font>
      <sz val="11"/>
      <color theme="1"/>
      <name val="Calibri"/>
      <family val="2"/>
      <scheme val="minor"/>
    </font>
    <font>
      <sz val="11"/>
      <color theme="1"/>
      <name val="Calibri"/>
      <family val="2"/>
      <scheme val="minor"/>
    </font>
    <font>
      <sz val="10"/>
      <name val="Arial"/>
      <family val="2"/>
    </font>
    <font>
      <u/>
      <sz val="9"/>
      <color theme="1"/>
      <name val="Calibri"/>
      <family val="2"/>
      <scheme val="minor"/>
    </font>
    <font>
      <sz val="9"/>
      <color theme="1"/>
      <name val="Calibri"/>
      <family val="2"/>
      <scheme val="minor"/>
    </font>
    <font>
      <b/>
      <sz val="9"/>
      <color indexed="8"/>
      <name val="Arial"/>
      <family val="2"/>
    </font>
    <font>
      <sz val="9"/>
      <name val="Arial"/>
      <family val="2"/>
    </font>
    <font>
      <sz val="10"/>
      <name val="MS Sans Serif"/>
      <family val="2"/>
    </font>
    <font>
      <b/>
      <sz val="9"/>
      <name val="Arial"/>
      <family val="2"/>
    </font>
    <font>
      <u/>
      <sz val="11"/>
      <color theme="10"/>
      <name val="Calibri"/>
      <family val="2"/>
      <scheme val="minor"/>
    </font>
    <font>
      <sz val="9"/>
      <color rgb="FFFF0000"/>
      <name val="Arial"/>
      <family val="2"/>
    </font>
    <font>
      <sz val="8"/>
      <color theme="1"/>
      <name val="Arial "/>
    </font>
    <font>
      <b/>
      <sz val="10"/>
      <color theme="1"/>
      <name val="Arial"/>
      <family val="2"/>
    </font>
    <font>
      <u/>
      <sz val="10"/>
      <color theme="10"/>
      <name val="Arial"/>
      <family val="2"/>
    </font>
    <font>
      <b/>
      <sz val="11"/>
      <color theme="1"/>
      <name val="Calibri"/>
      <family val="2"/>
      <scheme val="minor"/>
    </font>
    <font>
      <sz val="10"/>
      <color theme="1"/>
      <name val="Arial"/>
      <family val="2"/>
    </font>
    <font>
      <sz val="9"/>
      <color theme="1"/>
      <name val="Arial"/>
      <family val="2"/>
    </font>
    <font>
      <sz val="11"/>
      <color theme="9"/>
      <name val="Calibri"/>
      <family val="2"/>
      <scheme val="minor"/>
    </font>
    <font>
      <u/>
      <sz val="8"/>
      <color theme="1"/>
      <name val="Arial"/>
      <family val="2"/>
    </font>
    <font>
      <sz val="8"/>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right style="thin">
        <color auto="1"/>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theme="1"/>
      </bottom>
      <diagonal/>
    </border>
  </borders>
  <cellStyleXfs count="14">
    <xf numFmtId="0" fontId="0" fillId="0" borderId="0"/>
    <xf numFmtId="0" fontId="1" fillId="0" borderId="0"/>
    <xf numFmtId="0" fontId="2" fillId="0" borderId="0"/>
    <xf numFmtId="0" fontId="7" fillId="0" borderId="0"/>
    <xf numFmtId="0" fontId="9" fillId="0" borderId="0" applyNumberFormat="0" applyFill="0" applyBorder="0" applyAlignment="0" applyProtection="0"/>
    <xf numFmtId="0" fontId="2"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0" fillId="2" borderId="0" xfId="0" applyFill="1"/>
    <xf numFmtId="0" fontId="1" fillId="2" borderId="0" xfId="1" applyFill="1"/>
    <xf numFmtId="0" fontId="2" fillId="2" borderId="1" xfId="1" applyFont="1" applyFill="1" applyBorder="1"/>
    <xf numFmtId="164" fontId="2" fillId="2" borderId="1" xfId="1" applyNumberFormat="1" applyFont="1" applyFill="1" applyBorder="1"/>
    <xf numFmtId="0" fontId="3" fillId="2" borderId="0" xfId="1" applyFont="1" applyFill="1"/>
    <xf numFmtId="0" fontId="1" fillId="2" borderId="0" xfId="1" applyFill="1" applyAlignment="1">
      <alignment horizontal="left"/>
    </xf>
    <xf numFmtId="0" fontId="1" fillId="2" borderId="0" xfId="1" applyNumberFormat="1" applyFill="1"/>
    <xf numFmtId="0" fontId="1" fillId="2" borderId="0" xfId="1" applyFont="1" applyFill="1"/>
    <xf numFmtId="164" fontId="1" fillId="2" borderId="0" xfId="1" applyNumberFormat="1" applyFill="1"/>
    <xf numFmtId="0" fontId="8" fillId="3" borderId="4" xfId="0" quotePrefix="1" applyFont="1" applyFill="1" applyBorder="1" applyAlignment="1">
      <alignment horizontal="left" vertical="center" wrapText="1"/>
    </xf>
    <xf numFmtId="0" fontId="6" fillId="2" borderId="0" xfId="0" applyFont="1" applyFill="1"/>
    <xf numFmtId="0" fontId="5" fillId="2" borderId="4" xfId="2" applyFont="1" applyFill="1" applyBorder="1" applyAlignment="1">
      <alignment vertical="center"/>
    </xf>
    <xf numFmtId="0" fontId="6" fillId="2" borderId="0" xfId="0" applyFont="1" applyFill="1" applyAlignment="1">
      <alignment vertical="center"/>
    </xf>
    <xf numFmtId="0" fontId="0" fillId="3" borderId="0" xfId="0" applyFill="1"/>
    <xf numFmtId="0" fontId="6" fillId="2" borderId="0" xfId="0" applyFont="1" applyFill="1" applyAlignment="1">
      <alignment vertical="center" wrapText="1"/>
    </xf>
    <xf numFmtId="0" fontId="12" fillId="2" borderId="0" xfId="1" applyFont="1" applyFill="1"/>
    <xf numFmtId="164" fontId="2" fillId="2" borderId="1" xfId="1" applyNumberFormat="1" applyFont="1" applyFill="1" applyBorder="1" applyAlignment="1"/>
    <xf numFmtId="0" fontId="0" fillId="2" borderId="0" xfId="1" applyFont="1" applyFill="1"/>
    <xf numFmtId="165" fontId="2" fillId="2" borderId="1" xfId="6" applyNumberFormat="1" applyFont="1" applyFill="1" applyBorder="1"/>
    <xf numFmtId="165" fontId="2" fillId="0" borderId="1" xfId="6" applyNumberFormat="1" applyFont="1" applyFill="1" applyBorder="1"/>
    <xf numFmtId="165" fontId="2" fillId="2" borderId="1" xfId="6" applyNumberFormat="1" applyFont="1" applyFill="1" applyBorder="1" applyAlignment="1">
      <alignment horizontal="right"/>
    </xf>
    <xf numFmtId="164" fontId="2" fillId="2" borderId="1" xfId="1" applyNumberFormat="1" applyFont="1" applyFill="1" applyBorder="1" applyAlignment="1">
      <alignment horizontal="right"/>
    </xf>
    <xf numFmtId="164" fontId="2" fillId="0" borderId="1" xfId="1" applyNumberFormat="1" applyFont="1" applyFill="1" applyBorder="1"/>
    <xf numFmtId="165" fontId="2" fillId="2" borderId="5" xfId="10" applyNumberFormat="1" applyFont="1" applyFill="1" applyBorder="1" applyAlignment="1">
      <alignment horizontal="right" vertical="center"/>
    </xf>
    <xf numFmtId="0" fontId="2" fillId="0" borderId="1" xfId="1" applyFont="1" applyFill="1" applyBorder="1"/>
    <xf numFmtId="0" fontId="5" fillId="2" borderId="2" xfId="2" applyFont="1" applyFill="1" applyBorder="1" applyAlignment="1">
      <alignment horizontal="left" vertical="center"/>
    </xf>
    <xf numFmtId="0" fontId="1" fillId="2" borderId="0" xfId="11" applyFill="1"/>
    <xf numFmtId="0" fontId="14" fillId="2" borderId="0" xfId="11" applyFont="1" applyFill="1"/>
    <xf numFmtId="0" fontId="4" fillId="2" borderId="0" xfId="11" applyFont="1" applyFill="1"/>
    <xf numFmtId="0" fontId="15" fillId="2" borderId="1" xfId="11" applyFont="1" applyFill="1" applyBorder="1" applyAlignment="1">
      <alignment horizontal="center" vertical="center" wrapText="1"/>
    </xf>
    <xf numFmtId="0" fontId="15" fillId="2" borderId="9" xfId="11" applyFont="1" applyFill="1" applyBorder="1" applyAlignment="1">
      <alignment horizontal="center" vertical="center" wrapText="1"/>
    </xf>
    <xf numFmtId="0" fontId="16" fillId="2" borderId="8" xfId="11" applyFont="1" applyFill="1" applyBorder="1" applyAlignment="1">
      <alignment horizontal="center" vertical="center" wrapText="1"/>
    </xf>
    <xf numFmtId="0" fontId="17" fillId="2" borderId="0" xfId="0" applyFont="1" applyFill="1"/>
    <xf numFmtId="0" fontId="18" fillId="2" borderId="0" xfId="11" applyFont="1" applyFill="1" applyAlignment="1">
      <alignment horizontal="left"/>
    </xf>
    <xf numFmtId="0" fontId="16" fillId="2" borderId="0" xfId="11" applyFont="1" applyFill="1" applyAlignment="1">
      <alignment horizontal="right"/>
    </xf>
    <xf numFmtId="0" fontId="16" fillId="2" borderId="0" xfId="11" applyFont="1" applyFill="1"/>
    <xf numFmtId="9" fontId="16" fillId="2" borderId="0" xfId="12" applyFont="1" applyFill="1" applyBorder="1"/>
    <xf numFmtId="0" fontId="13" fillId="3" borderId="0" xfId="4" applyFont="1" applyFill="1" applyAlignment="1" applyProtection="1">
      <alignment horizontal="left" vertical="center"/>
    </xf>
    <xf numFmtId="166" fontId="1" fillId="2" borderId="0" xfId="13" applyNumberFormat="1" applyFill="1"/>
    <xf numFmtId="0" fontId="2" fillId="2" borderId="1" xfId="1" applyFont="1" applyFill="1" applyBorder="1" applyAlignment="1">
      <alignment horizontal="center" vertical="center"/>
    </xf>
    <xf numFmtId="0" fontId="2" fillId="2" borderId="1" xfId="1" applyFont="1" applyFill="1" applyBorder="1" applyAlignment="1">
      <alignment horizontal="center"/>
    </xf>
    <xf numFmtId="0" fontId="2" fillId="2" borderId="1" xfId="1" applyFont="1" applyFill="1" applyBorder="1" applyAlignment="1">
      <alignment horizontal="center" wrapText="1"/>
    </xf>
    <xf numFmtId="0" fontId="2" fillId="0" borderId="1" xfId="1" applyFont="1" applyFill="1" applyBorder="1" applyAlignment="1">
      <alignment horizontal="center" wrapText="1"/>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6" fillId="2" borderId="0" xfId="0" applyFont="1" applyFill="1" applyBorder="1" applyAlignment="1">
      <alignment horizontal="left" vertical="center" wrapText="1"/>
    </xf>
    <xf numFmtId="15" fontId="6" fillId="2" borderId="4" xfId="3" applyNumberFormat="1" applyFont="1" applyFill="1" applyBorder="1" applyAlignment="1">
      <alignment horizontal="left" vertical="center" wrapText="1"/>
    </xf>
    <xf numFmtId="0" fontId="6" fillId="2" borderId="4" xfId="3" applyFont="1" applyFill="1" applyBorder="1" applyAlignment="1">
      <alignment horizontal="left" vertical="center" wrapText="1"/>
    </xf>
    <xf numFmtId="0" fontId="6" fillId="2" borderId="2" xfId="3" applyFont="1" applyFill="1" applyBorder="1" applyAlignment="1">
      <alignment horizontal="left" vertical="center" wrapText="1"/>
    </xf>
    <xf numFmtId="0" fontId="10" fillId="3" borderId="2" xfId="0" applyFont="1" applyFill="1" applyBorder="1" applyAlignment="1">
      <alignment horizontal="left" vertical="top" wrapText="1"/>
    </xf>
    <xf numFmtId="0" fontId="13" fillId="3" borderId="0" xfId="4" applyFont="1" applyFill="1" applyAlignment="1" applyProtection="1">
      <alignment horizontal="left" vertical="center"/>
    </xf>
    <xf numFmtId="0" fontId="6" fillId="3" borderId="3" xfId="0" applyFont="1" applyFill="1" applyBorder="1" applyAlignment="1">
      <alignment horizontal="left"/>
    </xf>
    <xf numFmtId="0" fontId="5" fillId="2" borderId="2" xfId="2" applyFont="1" applyFill="1" applyBorder="1" applyAlignment="1">
      <alignment horizontal="left" vertical="center"/>
    </xf>
    <xf numFmtId="0" fontId="5" fillId="2" borderId="0" xfId="2"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6" fillId="2" borderId="3"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17" fontId="2" fillId="2" borderId="1" xfId="1" applyNumberFormat="1" applyFont="1" applyFill="1" applyBorder="1" applyAlignment="1">
      <alignment horizontal="center"/>
    </xf>
    <xf numFmtId="0" fontId="4" fillId="2" borderId="0" xfId="1" applyFont="1" applyFill="1" applyAlignment="1">
      <alignment horizontal="left" wrapText="1"/>
    </xf>
    <xf numFmtId="0" fontId="2" fillId="2" borderId="1" xfId="1" applyFont="1" applyFill="1" applyBorder="1" applyAlignment="1">
      <alignment horizontal="right"/>
    </xf>
    <xf numFmtId="0" fontId="2" fillId="2" borderId="1" xfId="1" applyFont="1" applyFill="1" applyBorder="1" applyAlignment="1">
      <alignment horizontal="center" vertical="center"/>
    </xf>
    <xf numFmtId="0" fontId="11" fillId="2" borderId="4" xfId="5" applyFont="1" applyFill="1" applyBorder="1" applyAlignment="1">
      <alignment horizontal="left" vertical="center" wrapText="1"/>
    </xf>
    <xf numFmtId="0" fontId="15" fillId="2" borderId="1" xfId="11" applyFont="1" applyFill="1" applyBorder="1" applyAlignment="1">
      <alignment horizontal="center" vertical="center" wrapText="1"/>
    </xf>
    <xf numFmtId="0" fontId="15" fillId="2" borderId="6" xfId="11" applyFont="1" applyFill="1" applyBorder="1" applyAlignment="1">
      <alignment horizontal="center" vertical="center" wrapText="1"/>
    </xf>
    <xf numFmtId="0" fontId="15" fillId="2" borderId="7" xfId="11" applyFont="1" applyFill="1" applyBorder="1" applyAlignment="1">
      <alignment horizontal="center" vertical="center" wrapText="1"/>
    </xf>
    <xf numFmtId="0" fontId="15" fillId="2" borderId="10" xfId="11" applyFont="1" applyFill="1" applyBorder="1" applyAlignment="1">
      <alignment horizontal="center" vertical="center" wrapText="1"/>
    </xf>
    <xf numFmtId="0" fontId="15" fillId="2" borderId="8" xfId="11" applyFont="1" applyFill="1" applyBorder="1" applyAlignment="1">
      <alignment horizontal="center" vertical="center" wrapText="1"/>
    </xf>
    <xf numFmtId="0" fontId="2" fillId="2" borderId="1" xfId="11" applyFont="1" applyFill="1" applyBorder="1" applyAlignment="1">
      <alignment horizontal="right"/>
    </xf>
    <xf numFmtId="0" fontId="19" fillId="2" borderId="4" xfId="5" applyFont="1" applyFill="1" applyBorder="1" applyAlignment="1">
      <alignment horizontal="left" vertical="center" wrapText="1"/>
    </xf>
  </cellXfs>
  <cellStyles count="14">
    <cellStyle name="Comma" xfId="6" builtinId="3"/>
    <cellStyle name="Comma 2" xfId="9" xr:uid="{7463F0E5-58E6-4D64-9588-CA30E254AD2D}"/>
    <cellStyle name="Comma 5" xfId="10" xr:uid="{91C01FA6-AA03-4B8C-9197-8324DCB184CF}"/>
    <cellStyle name="Hyperlink" xfId="4" builtinId="8"/>
    <cellStyle name="Normal" xfId="0" builtinId="0"/>
    <cellStyle name="Normal 10" xfId="1" xr:uid="{00000000-0005-0000-0000-000002000000}"/>
    <cellStyle name="Normal 11" xfId="7" xr:uid="{6E1F430B-9FEF-49B5-8931-8FB513D57568}"/>
    <cellStyle name="Normal 2" xfId="5" xr:uid="{5BEA3898-DA42-4460-9F6B-5775C656664F}"/>
    <cellStyle name="Normal 8" xfId="11" xr:uid="{76B40AD8-FDA2-432E-A679-1E61E81650BD}"/>
    <cellStyle name="Normal_Template for LU forecasts - TZ popn forecasts 10 LGAs" xfId="3" xr:uid="{00000000-0005-0000-0000-000003000000}"/>
    <cellStyle name="Normal_TPDC TZ Empl forecasts 0904 SLAxInd" xfId="2" xr:uid="{00000000-0005-0000-0000-000004000000}"/>
    <cellStyle name="Percent" xfId="13" builtinId="5"/>
    <cellStyle name="Percent 3" xfId="12" xr:uid="{9E8AA9E8-A91F-439F-98BA-8C7E0049E1D9}"/>
    <cellStyle name="Percent 5" xfId="8" xr:uid="{BF83F80F-8CB9-4F59-B818-10235B772E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278129</xdr:colOff>
      <xdr:row>1</xdr:row>
      <xdr:rowOff>663926</xdr:rowOff>
    </xdr:to>
    <xdr:pic>
      <xdr:nvPicPr>
        <xdr:cNvPr id="4" name="Picture 3" descr="http://pecan.planning.nsw.gov.au/resources/Logos/P_E_Two_Colour_High_res.jpg">
          <a:extLst>
            <a:ext uri="{FF2B5EF4-FFF2-40B4-BE49-F238E27FC236}">
              <a16:creationId xmlns:a16="http://schemas.microsoft.com/office/drawing/2014/main" id="{CD6BED75-FF59-453B-86DC-4E1EA437D9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744854</xdr:colOff>
      <xdr:row>4</xdr:row>
      <xdr:rowOff>121001</xdr:rowOff>
    </xdr:to>
    <xdr:pic>
      <xdr:nvPicPr>
        <xdr:cNvPr id="3" name="Picture 2" descr="http://pecan.planning.nsw.gov.au/resources/Logos/P_E_Two_Colour_High_res.jpg">
          <a:extLst>
            <a:ext uri="{FF2B5EF4-FFF2-40B4-BE49-F238E27FC236}">
              <a16:creationId xmlns:a16="http://schemas.microsoft.com/office/drawing/2014/main" id="{D750B166-7D68-4090-AB52-DF9E1CFE0C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744854</xdr:colOff>
      <xdr:row>4</xdr:row>
      <xdr:rowOff>121001</xdr:rowOff>
    </xdr:to>
    <xdr:pic>
      <xdr:nvPicPr>
        <xdr:cNvPr id="4" name="Picture 3" descr="http://pecan.planning.nsw.gov.au/resources/Logos/P_E_Two_Colour_High_res.jpg">
          <a:extLst>
            <a:ext uri="{FF2B5EF4-FFF2-40B4-BE49-F238E27FC236}">
              <a16:creationId xmlns:a16="http://schemas.microsoft.com/office/drawing/2014/main" id="{96C4F013-83D3-482B-925D-FBD32CCBF8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754379</xdr:colOff>
      <xdr:row>4</xdr:row>
      <xdr:rowOff>121001</xdr:rowOff>
    </xdr:to>
    <xdr:pic>
      <xdr:nvPicPr>
        <xdr:cNvPr id="4" name="Picture 3" descr="http://pecan.planning.nsw.gov.au/resources/Logos/P_E_Two_Colour_High_res.jpg">
          <a:extLst>
            <a:ext uri="{FF2B5EF4-FFF2-40B4-BE49-F238E27FC236}">
              <a16:creationId xmlns:a16="http://schemas.microsoft.com/office/drawing/2014/main" id="{8237F4EC-306B-421B-9864-1303AEC5E2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59054</xdr:colOff>
      <xdr:row>4</xdr:row>
      <xdr:rowOff>121001</xdr:rowOff>
    </xdr:to>
    <xdr:pic>
      <xdr:nvPicPr>
        <xdr:cNvPr id="3" name="Picture 2" descr="http://pecan.planning.nsw.gov.au/resources/Logos/P_E_Two_Colour_High_res.jpg">
          <a:extLst>
            <a:ext uri="{FF2B5EF4-FFF2-40B4-BE49-F238E27FC236}">
              <a16:creationId xmlns:a16="http://schemas.microsoft.com/office/drawing/2014/main" id="{6EA6744C-3278-4905-865B-A984F10240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54654" cy="8449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workbookViewId="0">
      <selection activeCell="B3" sqref="B3:C3"/>
    </sheetView>
  </sheetViews>
  <sheetFormatPr defaultColWidth="9.109375" defaultRowHeight="11.4"/>
  <cols>
    <col min="1" max="1" width="22.44140625" style="11" customWidth="1"/>
    <col min="2" max="2" width="16.5546875" style="11" customWidth="1"/>
    <col min="3" max="3" width="91.109375" style="11" customWidth="1"/>
    <col min="4" max="16384" width="9.109375" style="11"/>
  </cols>
  <sheetData>
    <row r="1" spans="1:4" ht="14.4">
      <c r="A1"/>
    </row>
    <row r="2" spans="1:4" ht="90.6" customHeight="1"/>
    <row r="3" spans="1:4" s="13" customFormat="1" ht="18" customHeight="1">
      <c r="A3" s="12" t="s">
        <v>0</v>
      </c>
      <c r="B3" s="48">
        <v>44515</v>
      </c>
      <c r="C3" s="49"/>
    </row>
    <row r="4" spans="1:4" s="13" customFormat="1" ht="18" customHeight="1">
      <c r="A4" s="12" t="s">
        <v>1</v>
      </c>
      <c r="B4" s="49" t="s">
        <v>99</v>
      </c>
      <c r="C4" s="49"/>
    </row>
    <row r="5" spans="1:4" s="13" customFormat="1" ht="18" customHeight="1">
      <c r="A5" s="12" t="s">
        <v>2</v>
      </c>
      <c r="B5" s="49" t="s">
        <v>3</v>
      </c>
      <c r="C5" s="49"/>
    </row>
    <row r="6" spans="1:4" s="13" customFormat="1" ht="18" customHeight="1">
      <c r="A6" s="12" t="s">
        <v>4</v>
      </c>
      <c r="B6" s="49" t="s">
        <v>5</v>
      </c>
      <c r="C6" s="49"/>
    </row>
    <row r="7" spans="1:4" s="13" customFormat="1" ht="51.6" customHeight="1">
      <c r="A7" s="12" t="s">
        <v>6</v>
      </c>
      <c r="B7" s="50" t="s">
        <v>7</v>
      </c>
      <c r="C7" s="50"/>
    </row>
    <row r="8" spans="1:4" s="14" customFormat="1" ht="9" customHeight="1">
      <c r="A8" s="44" t="s">
        <v>8</v>
      </c>
      <c r="B8" s="51"/>
      <c r="C8" s="51"/>
    </row>
    <row r="9" spans="1:4" s="14" customFormat="1" ht="14.4">
      <c r="A9" s="45"/>
      <c r="B9" s="52" t="s">
        <v>9</v>
      </c>
      <c r="C9" s="52"/>
    </row>
    <row r="10" spans="1:4" s="14" customFormat="1" ht="14.4">
      <c r="A10" s="45"/>
      <c r="B10" s="52" t="s">
        <v>10</v>
      </c>
      <c r="C10" s="52"/>
    </row>
    <row r="11" spans="1:4" s="14" customFormat="1" ht="14.4">
      <c r="A11" s="45"/>
      <c r="B11" s="52" t="s">
        <v>11</v>
      </c>
      <c r="C11" s="52"/>
    </row>
    <row r="12" spans="1:4" s="14" customFormat="1" ht="14.4">
      <c r="A12" s="45"/>
      <c r="B12" s="52" t="s">
        <v>98</v>
      </c>
      <c r="C12" s="52"/>
      <c r="D12" s="38"/>
    </row>
    <row r="13" spans="1:4" s="14" customFormat="1" ht="9" customHeight="1">
      <c r="A13" s="46"/>
      <c r="B13" s="53"/>
      <c r="C13" s="53"/>
    </row>
    <row r="14" spans="1:4" s="13" customFormat="1" ht="72.599999999999994" customHeight="1">
      <c r="A14" s="54" t="s">
        <v>12</v>
      </c>
      <c r="B14" s="59" t="s">
        <v>13</v>
      </c>
      <c r="C14" s="59"/>
    </row>
    <row r="15" spans="1:4" s="13" customFormat="1" ht="6.75" customHeight="1">
      <c r="A15" s="55"/>
      <c r="B15" s="47"/>
      <c r="C15" s="47"/>
    </row>
    <row r="16" spans="1:4" s="13" customFormat="1" ht="27" customHeight="1">
      <c r="A16" s="56"/>
      <c r="B16" s="47" t="s">
        <v>14</v>
      </c>
      <c r="C16" s="47"/>
    </row>
    <row r="17" spans="1:3" s="13" customFormat="1" ht="51.75" customHeight="1">
      <c r="A17" s="56"/>
      <c r="B17" s="47" t="s">
        <v>15</v>
      </c>
      <c r="C17" s="47"/>
    </row>
    <row r="18" spans="1:3" s="13" customFormat="1" ht="26.4" customHeight="1">
      <c r="A18" s="56"/>
      <c r="B18" s="47" t="s">
        <v>16</v>
      </c>
      <c r="C18" s="47"/>
    </row>
    <row r="19" spans="1:3" s="13" customFormat="1" ht="29.1" customHeight="1">
      <c r="A19" s="56"/>
      <c r="B19" s="47" t="s">
        <v>17</v>
      </c>
      <c r="C19" s="47"/>
    </row>
    <row r="20" spans="1:3" s="13" customFormat="1" ht="6.75" customHeight="1">
      <c r="A20" s="57"/>
      <c r="B20" s="58"/>
      <c r="C20" s="58"/>
    </row>
    <row r="21" spans="1:3" s="13" customFormat="1" ht="7.5" customHeight="1">
      <c r="A21" s="54" t="s">
        <v>18</v>
      </c>
      <c r="B21" s="59"/>
      <c r="C21" s="59"/>
    </row>
    <row r="22" spans="1:3" s="13" customFormat="1" ht="13.95" customHeight="1">
      <c r="A22" s="55"/>
      <c r="B22" s="47" t="s">
        <v>19</v>
      </c>
      <c r="C22" s="47"/>
    </row>
    <row r="23" spans="1:3" s="13" customFormat="1" ht="13.95" customHeight="1">
      <c r="A23" s="55"/>
      <c r="B23" s="47" t="s">
        <v>20</v>
      </c>
      <c r="C23" s="47"/>
    </row>
    <row r="24" spans="1:3" s="13" customFormat="1" hidden="1">
      <c r="A24" s="55"/>
      <c r="B24" s="47"/>
      <c r="C24" s="47"/>
    </row>
    <row r="25" spans="1:3" s="13" customFormat="1" ht="13.95" customHeight="1">
      <c r="A25" s="56"/>
      <c r="B25" s="47" t="s">
        <v>100</v>
      </c>
      <c r="C25" s="47"/>
    </row>
    <row r="26" spans="1:3" s="13" customFormat="1" ht="13.95" customHeight="1">
      <c r="A26" s="56"/>
      <c r="B26" s="47" t="s">
        <v>21</v>
      </c>
      <c r="C26" s="47"/>
    </row>
    <row r="27" spans="1:3" s="13" customFormat="1" ht="6.75" customHeight="1">
      <c r="A27" s="56"/>
      <c r="B27" s="47"/>
      <c r="C27" s="47"/>
    </row>
    <row r="28" spans="1:3" s="13" customFormat="1" hidden="1">
      <c r="A28" s="57"/>
      <c r="B28" s="58"/>
      <c r="C28" s="58"/>
    </row>
    <row r="29" spans="1:3" s="13" customFormat="1" ht="27.75" customHeight="1">
      <c r="A29" s="54" t="s">
        <v>22</v>
      </c>
      <c r="B29" s="59" t="s">
        <v>23</v>
      </c>
      <c r="C29" s="61"/>
    </row>
    <row r="30" spans="1:3" s="13" customFormat="1" ht="14.25" customHeight="1">
      <c r="A30" s="56"/>
      <c r="B30" s="62"/>
      <c r="C30" s="62"/>
    </row>
    <row r="31" spans="1:3" s="13" customFormat="1" ht="12" customHeight="1">
      <c r="A31" s="56"/>
      <c r="B31" s="47"/>
      <c r="C31" s="47"/>
    </row>
    <row r="32" spans="1:3" s="13" customFormat="1" ht="38.4" customHeight="1">
      <c r="A32" s="56"/>
      <c r="B32" s="47" t="s">
        <v>24</v>
      </c>
      <c r="C32" s="47"/>
    </row>
    <row r="33" spans="1:3" s="13" customFormat="1" ht="6" customHeight="1">
      <c r="A33" s="56"/>
      <c r="B33" s="47"/>
      <c r="C33" s="47"/>
    </row>
    <row r="34" spans="1:3" s="13" customFormat="1" hidden="1">
      <c r="A34" s="57"/>
      <c r="B34" s="58"/>
      <c r="C34" s="58"/>
    </row>
    <row r="35" spans="1:3" s="13" customFormat="1" ht="41.4" customHeight="1">
      <c r="A35" s="26" t="s">
        <v>25</v>
      </c>
      <c r="B35" s="50" t="s">
        <v>26</v>
      </c>
      <c r="C35" s="50"/>
    </row>
    <row r="36" spans="1:3" s="13" customFormat="1" ht="50.4" customHeight="1">
      <c r="A36" s="10" t="s">
        <v>27</v>
      </c>
      <c r="B36" s="60" t="s">
        <v>102</v>
      </c>
      <c r="C36" s="60"/>
    </row>
    <row r="37" spans="1:3" ht="25.35" customHeight="1">
      <c r="A37" s="10" t="s">
        <v>28</v>
      </c>
      <c r="B37" s="60" t="s">
        <v>101</v>
      </c>
      <c r="C37" s="60"/>
    </row>
    <row r="41" spans="1:3">
      <c r="C41" s="15"/>
    </row>
  </sheetData>
  <mergeCells count="38">
    <mergeCell ref="B35:C35"/>
    <mergeCell ref="B36:C36"/>
    <mergeCell ref="B37:C37"/>
    <mergeCell ref="A29:A34"/>
    <mergeCell ref="B29:C30"/>
    <mergeCell ref="B31:C31"/>
    <mergeCell ref="B32:C32"/>
    <mergeCell ref="B33:C33"/>
    <mergeCell ref="B34:C34"/>
    <mergeCell ref="B23:C23"/>
    <mergeCell ref="B24:C24"/>
    <mergeCell ref="B25:C25"/>
    <mergeCell ref="A14:A20"/>
    <mergeCell ref="B17:C17"/>
    <mergeCell ref="B18:C18"/>
    <mergeCell ref="A21:A28"/>
    <mergeCell ref="B26:C26"/>
    <mergeCell ref="B27:C27"/>
    <mergeCell ref="B28:C28"/>
    <mergeCell ref="B19:C19"/>
    <mergeCell ref="B20:C20"/>
    <mergeCell ref="B21:C21"/>
    <mergeCell ref="B22:C22"/>
    <mergeCell ref="B14:C14"/>
    <mergeCell ref="B15:C15"/>
    <mergeCell ref="A8:A13"/>
    <mergeCell ref="B16:C16"/>
    <mergeCell ref="B3:C3"/>
    <mergeCell ref="B4:C4"/>
    <mergeCell ref="B5:C5"/>
    <mergeCell ref="B6:C6"/>
    <mergeCell ref="B7:C7"/>
    <mergeCell ref="B8:C8"/>
    <mergeCell ref="B9:C9"/>
    <mergeCell ref="B10:C10"/>
    <mergeCell ref="B11:C11"/>
    <mergeCell ref="B13:C13"/>
    <mergeCell ref="B12:C12"/>
  </mergeCells>
  <hyperlinks>
    <hyperlink ref="B9" location="Regions!A1" display="Employment forecasts by Regions" xr:uid="{00000000-0004-0000-0000-000000000000}"/>
    <hyperlink ref="B9:C9" location="'Development Status'!A1" display="Development Status of Major Business Parks" xr:uid="{00000000-0004-0000-0000-000001000000}"/>
    <hyperlink ref="B10" location="'LGA - Total'!A1" display="Employment forecasts by LGA" xr:uid="{00000000-0004-0000-0000-000002000000}"/>
    <hyperlink ref="B10:C10" location="'Undeveloped and Serviced'!A1" display="Undeveloped and Serviced Major Business Park Land" xr:uid="{00000000-0004-0000-0000-000003000000}"/>
    <hyperlink ref="B11" location="'LGA - Total'!A1" display="Employment forecasts by LGA" xr:uid="{00000000-0004-0000-0000-000004000000}"/>
    <hyperlink ref="B11:C11" location="'Take-Up'!A1" display="Take-up of Major Business Park Land" xr:uid="{00000000-0004-0000-0000-000005000000}"/>
    <hyperlink ref="B12" location="'Zoning Changes'!A1" display="Record of Zoning Changes" xr:uid="{1E7BB481-6D66-46BD-A373-3FE02E84B1B3}"/>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P31"/>
  <sheetViews>
    <sheetView zoomScaleNormal="100" workbookViewId="0">
      <selection activeCell="B9" sqref="B9:B10"/>
    </sheetView>
  </sheetViews>
  <sheetFormatPr defaultColWidth="9.109375" defaultRowHeight="14.4"/>
  <cols>
    <col min="1" max="1" width="9.109375" style="2"/>
    <col min="2" max="2" width="23" style="2" customWidth="1"/>
    <col min="3" max="3" width="22.5546875" style="2" customWidth="1"/>
    <col min="4" max="4" width="26.5546875" style="2" customWidth="1"/>
    <col min="5" max="5" width="12.44140625" style="2" customWidth="1"/>
    <col min="6" max="6" width="11.44140625" style="2" customWidth="1"/>
    <col min="7" max="7" width="11" style="2" customWidth="1"/>
    <col min="8" max="8" width="11.44140625" style="2" bestFit="1" customWidth="1"/>
    <col min="9" max="9" width="9.88671875" style="2" bestFit="1" customWidth="1"/>
    <col min="10" max="10" width="9.109375" style="2"/>
    <col min="11" max="11" width="11.44140625" style="2" bestFit="1" customWidth="1"/>
    <col min="12" max="12" width="10.44140625" style="2" bestFit="1" customWidth="1"/>
    <col min="13" max="13" width="11.33203125" style="2" customWidth="1"/>
    <col min="14" max="16384" width="9.109375" style="2"/>
  </cols>
  <sheetData>
    <row r="7" spans="2:13">
      <c r="B7" s="16" t="s">
        <v>29</v>
      </c>
    </row>
    <row r="9" spans="2:13">
      <c r="B9" s="66" t="s">
        <v>30</v>
      </c>
      <c r="C9" s="66" t="s">
        <v>31</v>
      </c>
      <c r="D9" s="66" t="s">
        <v>32</v>
      </c>
      <c r="E9" s="63" t="s">
        <v>33</v>
      </c>
      <c r="F9" s="63"/>
      <c r="G9" s="63"/>
      <c r="H9" s="63" t="s">
        <v>34</v>
      </c>
      <c r="I9" s="63"/>
      <c r="J9" s="63">
        <v>41640</v>
      </c>
      <c r="K9" s="63" t="s">
        <v>35</v>
      </c>
      <c r="L9" s="63"/>
      <c r="M9" s="63">
        <v>41640</v>
      </c>
    </row>
    <row r="10" spans="2:13">
      <c r="B10" s="66"/>
      <c r="C10" s="66"/>
      <c r="D10" s="66"/>
      <c r="E10" s="41" t="s">
        <v>36</v>
      </c>
      <c r="F10" s="41" t="s">
        <v>37</v>
      </c>
      <c r="G10" s="41" t="s">
        <v>38</v>
      </c>
      <c r="H10" s="41" t="s">
        <v>36</v>
      </c>
      <c r="I10" s="41" t="s">
        <v>37</v>
      </c>
      <c r="J10" s="41" t="s">
        <v>38</v>
      </c>
      <c r="K10" s="41" t="s">
        <v>36</v>
      </c>
      <c r="L10" s="41" t="s">
        <v>37</v>
      </c>
      <c r="M10" s="41" t="s">
        <v>38</v>
      </c>
    </row>
    <row r="11" spans="2:13">
      <c r="B11" s="25" t="s">
        <v>39</v>
      </c>
      <c r="C11" s="3" t="s">
        <v>40</v>
      </c>
      <c r="D11" s="3" t="s">
        <v>41</v>
      </c>
      <c r="E11" s="4">
        <v>1.2</v>
      </c>
      <c r="F11" s="19">
        <v>50.3</v>
      </c>
      <c r="G11" s="19">
        <v>51.5</v>
      </c>
      <c r="H11" s="23">
        <v>1.8</v>
      </c>
      <c r="I11" s="23">
        <v>49.2</v>
      </c>
      <c r="J11" s="4">
        <v>51</v>
      </c>
      <c r="K11" s="4">
        <v>1.8</v>
      </c>
      <c r="L11" s="4">
        <v>49.2</v>
      </c>
      <c r="M11" s="4">
        <v>51</v>
      </c>
    </row>
    <row r="12" spans="2:13">
      <c r="B12" s="3" t="s">
        <v>42</v>
      </c>
      <c r="C12" s="3" t="s">
        <v>43</v>
      </c>
      <c r="D12" s="3" t="s">
        <v>44</v>
      </c>
      <c r="E12" s="4">
        <v>6.9</v>
      </c>
      <c r="F12" s="19">
        <v>149.19999999999999</v>
      </c>
      <c r="G12" s="19">
        <v>156.1</v>
      </c>
      <c r="H12" s="4">
        <v>6.9</v>
      </c>
      <c r="I12" s="4">
        <v>148.80000000000001</v>
      </c>
      <c r="J12" s="4">
        <v>155.69999999999999</v>
      </c>
      <c r="K12" s="4">
        <v>6.9</v>
      </c>
      <c r="L12" s="4">
        <v>148.69999999999999</v>
      </c>
      <c r="M12" s="4">
        <v>155.6</v>
      </c>
    </row>
    <row r="13" spans="2:13">
      <c r="B13" s="3" t="s">
        <v>42</v>
      </c>
      <c r="C13" s="3" t="s">
        <v>45</v>
      </c>
      <c r="D13" s="3" t="s">
        <v>46</v>
      </c>
      <c r="E13" s="4">
        <v>1.2</v>
      </c>
      <c r="F13" s="19">
        <v>55.3</v>
      </c>
      <c r="G13" s="19">
        <v>56.5</v>
      </c>
      <c r="H13" s="4">
        <v>1.2</v>
      </c>
      <c r="I13" s="4">
        <v>55</v>
      </c>
      <c r="J13" s="4">
        <v>56.2</v>
      </c>
      <c r="K13" s="4">
        <v>1.3</v>
      </c>
      <c r="L13" s="4">
        <v>54.9</v>
      </c>
      <c r="M13" s="4">
        <v>56.2</v>
      </c>
    </row>
    <row r="14" spans="2:13">
      <c r="B14" s="3" t="s">
        <v>47</v>
      </c>
      <c r="C14" s="3" t="s">
        <v>48</v>
      </c>
      <c r="D14" s="3" t="s">
        <v>49</v>
      </c>
      <c r="E14" s="19">
        <v>89.8</v>
      </c>
      <c r="F14" s="19">
        <v>3</v>
      </c>
      <c r="G14" s="19">
        <v>92.8</v>
      </c>
      <c r="H14" s="4">
        <v>89.9</v>
      </c>
      <c r="I14" s="17">
        <v>3</v>
      </c>
      <c r="J14" s="4">
        <v>92.9</v>
      </c>
      <c r="K14" s="4">
        <v>88.3</v>
      </c>
      <c r="L14" s="17">
        <v>4.5</v>
      </c>
      <c r="M14" s="4">
        <v>92.8</v>
      </c>
    </row>
    <row r="15" spans="2:13">
      <c r="B15" s="3" t="s">
        <v>47</v>
      </c>
      <c r="C15" s="3" t="s">
        <v>50</v>
      </c>
      <c r="D15" s="3" t="s">
        <v>51</v>
      </c>
      <c r="E15" s="19">
        <v>150.6</v>
      </c>
      <c r="F15" s="19">
        <v>0</v>
      </c>
      <c r="G15" s="19">
        <v>150.6</v>
      </c>
      <c r="H15" s="4">
        <v>150.6</v>
      </c>
      <c r="I15" s="19">
        <v>0</v>
      </c>
      <c r="J15" s="4">
        <v>150.6</v>
      </c>
      <c r="K15" s="4">
        <v>150.6</v>
      </c>
      <c r="L15" s="19">
        <v>0</v>
      </c>
      <c r="M15" s="4">
        <v>150.6</v>
      </c>
    </row>
    <row r="16" spans="2:13">
      <c r="B16" s="3" t="s">
        <v>47</v>
      </c>
      <c r="C16" s="3" t="s">
        <v>50</v>
      </c>
      <c r="D16" s="3" t="s">
        <v>52</v>
      </c>
      <c r="E16" s="19">
        <v>1.4</v>
      </c>
      <c r="F16" s="19">
        <v>71.099999999999994</v>
      </c>
      <c r="G16" s="19">
        <v>72.5</v>
      </c>
      <c r="H16" s="17">
        <v>1.4</v>
      </c>
      <c r="I16" s="17">
        <v>70.900000000000006</v>
      </c>
      <c r="J16" s="22">
        <v>72.3</v>
      </c>
      <c r="K16" s="17">
        <v>1.4</v>
      </c>
      <c r="L16" s="17">
        <v>70.900000000000006</v>
      </c>
      <c r="M16" s="22">
        <v>72.3</v>
      </c>
    </row>
    <row r="17" spans="2:16">
      <c r="B17" s="3" t="s">
        <v>53</v>
      </c>
      <c r="C17" s="3" t="s">
        <v>54</v>
      </c>
      <c r="D17" s="3" t="s">
        <v>55</v>
      </c>
      <c r="E17" s="4">
        <v>73</v>
      </c>
      <c r="F17" s="19">
        <v>48.3</v>
      </c>
      <c r="G17" s="19">
        <v>121.3</v>
      </c>
      <c r="H17" s="4">
        <v>68.400000000000006</v>
      </c>
      <c r="I17" s="4">
        <v>39.6</v>
      </c>
      <c r="J17" s="4">
        <v>108</v>
      </c>
      <c r="K17" s="4">
        <v>66.3</v>
      </c>
      <c r="L17" s="4">
        <v>41.2</v>
      </c>
      <c r="M17" s="4">
        <v>107.5</v>
      </c>
    </row>
    <row r="18" spans="2:16">
      <c r="B18" s="3" t="s">
        <v>53</v>
      </c>
      <c r="C18" s="3" t="s">
        <v>56</v>
      </c>
      <c r="D18" s="3" t="s">
        <v>57</v>
      </c>
      <c r="E18" s="4">
        <v>66.099999999999994</v>
      </c>
      <c r="F18" s="19">
        <v>2.9</v>
      </c>
      <c r="G18" s="19">
        <v>69</v>
      </c>
      <c r="H18" s="23">
        <v>66.400000000000006</v>
      </c>
      <c r="I18" s="23">
        <v>2.9</v>
      </c>
      <c r="J18" s="4">
        <v>69.3</v>
      </c>
      <c r="K18" s="4">
        <v>65.099999999999994</v>
      </c>
      <c r="L18" s="4">
        <v>2.9</v>
      </c>
      <c r="M18" s="4">
        <v>68</v>
      </c>
    </row>
    <row r="19" spans="2:16">
      <c r="B19" s="3" t="s">
        <v>53</v>
      </c>
      <c r="C19" s="3" t="s">
        <v>56</v>
      </c>
      <c r="D19" s="3" t="s">
        <v>58</v>
      </c>
      <c r="E19" s="4">
        <v>16.8</v>
      </c>
      <c r="F19" s="19">
        <v>125.6</v>
      </c>
      <c r="G19" s="19">
        <v>142.4</v>
      </c>
      <c r="H19" s="4">
        <v>17.7</v>
      </c>
      <c r="I19" s="4">
        <v>123.2</v>
      </c>
      <c r="J19" s="4">
        <v>140.9</v>
      </c>
      <c r="K19" s="4">
        <v>17.7</v>
      </c>
      <c r="L19" s="4">
        <v>122.7</v>
      </c>
      <c r="M19" s="4">
        <v>140.4</v>
      </c>
    </row>
    <row r="20" spans="2:16">
      <c r="B20" s="65" t="s">
        <v>38</v>
      </c>
      <c r="C20" s="65"/>
      <c r="D20" s="65"/>
      <c r="E20" s="4">
        <v>406.9</v>
      </c>
      <c r="F20" s="19">
        <v>505.8</v>
      </c>
      <c r="G20" s="19">
        <v>912.7</v>
      </c>
      <c r="H20" s="4">
        <v>404.3</v>
      </c>
      <c r="I20" s="4">
        <v>492.6</v>
      </c>
      <c r="J20" s="4">
        <v>896.9</v>
      </c>
      <c r="K20" s="4">
        <v>399.4</v>
      </c>
      <c r="L20" s="4">
        <v>495</v>
      </c>
      <c r="M20" s="4">
        <v>894.4</v>
      </c>
    </row>
    <row r="21" spans="2:16" ht="15" customHeight="1">
      <c r="I21" s="9"/>
    </row>
    <row r="22" spans="2:16" ht="15" customHeight="1">
      <c r="B22" s="5" t="s">
        <v>59</v>
      </c>
      <c r="H22" s="9"/>
      <c r="M22" s="39"/>
    </row>
    <row r="23" spans="2:16" ht="27" customHeight="1">
      <c r="B23" s="67" t="s">
        <v>96</v>
      </c>
      <c r="C23" s="67"/>
      <c r="D23" s="67"/>
      <c r="E23" s="67"/>
      <c r="F23" s="67"/>
      <c r="G23" s="67"/>
      <c r="H23" s="67"/>
      <c r="I23" s="67"/>
      <c r="J23" s="67"/>
      <c r="K23" s="67"/>
      <c r="L23" s="67"/>
      <c r="M23" s="67"/>
    </row>
    <row r="24" spans="2:16">
      <c r="O24" s="9"/>
      <c r="P24" s="9"/>
    </row>
    <row r="25" spans="2:16">
      <c r="O25" s="9"/>
      <c r="P25" s="9"/>
    </row>
    <row r="26" spans="2:16">
      <c r="O26" s="9"/>
      <c r="P26" s="9"/>
    </row>
    <row r="27" spans="2:16">
      <c r="O27" s="9"/>
      <c r="P27" s="9"/>
    </row>
    <row r="28" spans="2:16">
      <c r="O28" s="9"/>
      <c r="P28" s="9"/>
    </row>
    <row r="29" spans="2:16">
      <c r="B29" s="64"/>
      <c r="C29" s="64"/>
      <c r="D29" s="64"/>
      <c r="O29" s="9"/>
      <c r="P29" s="9"/>
    </row>
    <row r="30" spans="2:16">
      <c r="O30" s="9"/>
      <c r="P30" s="9"/>
    </row>
    <row r="31" spans="2:16">
      <c r="E31" s="2" t="s">
        <v>60</v>
      </c>
    </row>
  </sheetData>
  <mergeCells count="9">
    <mergeCell ref="K9:M9"/>
    <mergeCell ref="H9:J9"/>
    <mergeCell ref="B29:D29"/>
    <mergeCell ref="B20:D20"/>
    <mergeCell ref="E9:G9"/>
    <mergeCell ref="B9:B10"/>
    <mergeCell ref="C9:C10"/>
    <mergeCell ref="D9:D10"/>
    <mergeCell ref="B23:M23"/>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23"/>
  <sheetViews>
    <sheetView zoomScaleNormal="100" workbookViewId="0">
      <selection activeCell="B9" sqref="B9"/>
    </sheetView>
  </sheetViews>
  <sheetFormatPr defaultColWidth="8.88671875" defaultRowHeight="14.4"/>
  <cols>
    <col min="1" max="1" width="8.88671875" style="1"/>
    <col min="2" max="2" width="23.33203125" style="1" customWidth="1"/>
    <col min="3" max="3" width="20.5546875" style="1" bestFit="1" customWidth="1"/>
    <col min="4" max="4" width="25.5546875" style="1" bestFit="1" customWidth="1"/>
    <col min="5" max="7" width="11.5546875" style="1" bestFit="1" customWidth="1"/>
    <col min="8" max="9" width="11.5546875" style="1" customWidth="1"/>
    <col min="10" max="11" width="11.88671875" style="1" customWidth="1"/>
    <col min="12" max="16384" width="8.88671875" style="1"/>
  </cols>
  <sheetData>
    <row r="1" spans="2:17" s="2" customFormat="1"/>
    <row r="2" spans="2:17" s="2" customFormat="1"/>
    <row r="3" spans="2:17" s="2" customFormat="1"/>
    <row r="4" spans="2:17" s="2" customFormat="1"/>
    <row r="5" spans="2:17" s="2" customFormat="1"/>
    <row r="6" spans="2:17" s="2" customFormat="1"/>
    <row r="7" spans="2:17" s="2" customFormat="1">
      <c r="B7" s="16" t="s">
        <v>61</v>
      </c>
      <c r="L7" s="1"/>
      <c r="M7" s="1"/>
      <c r="N7" s="1"/>
      <c r="O7" s="1"/>
      <c r="P7" s="1"/>
      <c r="Q7" s="1"/>
    </row>
    <row r="8" spans="2:17" s="2" customFormat="1">
      <c r="I8" s="18"/>
      <c r="L8" s="1"/>
      <c r="M8" s="1"/>
      <c r="N8" s="1"/>
      <c r="O8" s="1"/>
      <c r="P8" s="1"/>
      <c r="Q8" s="1"/>
    </row>
    <row r="9" spans="2:17" s="2" customFormat="1" ht="79.8">
      <c r="B9" s="40" t="s">
        <v>30</v>
      </c>
      <c r="C9" s="40" t="s">
        <v>31</v>
      </c>
      <c r="D9" s="40" t="s">
        <v>32</v>
      </c>
      <c r="E9" s="42" t="s">
        <v>62</v>
      </c>
      <c r="F9" s="42" t="s">
        <v>63</v>
      </c>
      <c r="G9" s="42" t="s">
        <v>64</v>
      </c>
      <c r="H9" s="42" t="s">
        <v>65</v>
      </c>
      <c r="I9" s="43" t="s">
        <v>66</v>
      </c>
      <c r="J9" s="43" t="s">
        <v>67</v>
      </c>
      <c r="K9" s="43" t="s">
        <v>68</v>
      </c>
      <c r="L9" s="1"/>
      <c r="M9" s="1"/>
      <c r="N9" s="1"/>
      <c r="O9" s="1"/>
      <c r="P9" s="1"/>
      <c r="Q9" s="1"/>
    </row>
    <row r="10" spans="2:17" s="2" customFormat="1">
      <c r="B10" s="25" t="s">
        <v>39</v>
      </c>
      <c r="C10" s="3" t="s">
        <v>40</v>
      </c>
      <c r="D10" s="3" t="s">
        <v>41</v>
      </c>
      <c r="E10" s="19">
        <v>0</v>
      </c>
      <c r="F10" s="19">
        <v>0</v>
      </c>
      <c r="G10" s="19">
        <v>0.4</v>
      </c>
      <c r="H10" s="19">
        <v>0.4</v>
      </c>
      <c r="I10" s="19">
        <v>0.4</v>
      </c>
      <c r="J10" s="19">
        <v>1</v>
      </c>
      <c r="K10" s="19">
        <v>1</v>
      </c>
      <c r="L10" s="1"/>
      <c r="M10" s="1"/>
      <c r="N10" s="1"/>
      <c r="O10" s="1"/>
      <c r="P10" s="1"/>
      <c r="Q10" s="1"/>
    </row>
    <row r="11" spans="2:17" s="2" customFormat="1">
      <c r="B11" s="3" t="s">
        <v>42</v>
      </c>
      <c r="C11" s="3" t="s">
        <v>43</v>
      </c>
      <c r="D11" s="3" t="s">
        <v>44</v>
      </c>
      <c r="E11" s="19">
        <v>16</v>
      </c>
      <c r="F11" s="19">
        <v>14</v>
      </c>
      <c r="G11" s="19">
        <v>13.4</v>
      </c>
      <c r="H11" s="19">
        <v>10</v>
      </c>
      <c r="I11" s="19">
        <v>6.7</v>
      </c>
      <c r="J11" s="19">
        <v>6.7</v>
      </c>
      <c r="K11" s="19">
        <v>6.7</v>
      </c>
      <c r="L11" s="1"/>
      <c r="M11" s="1"/>
      <c r="N11" s="1"/>
      <c r="O11" s="1"/>
      <c r="P11" s="1"/>
      <c r="Q11" s="1"/>
    </row>
    <row r="12" spans="2:17" s="2" customFormat="1">
      <c r="B12" s="3" t="s">
        <v>42</v>
      </c>
      <c r="C12" s="3" t="s">
        <v>45</v>
      </c>
      <c r="D12" s="3" t="s">
        <v>46</v>
      </c>
      <c r="E12" s="19">
        <v>0.3</v>
      </c>
      <c r="F12" s="19">
        <v>0.3</v>
      </c>
      <c r="G12" s="19">
        <v>0.3</v>
      </c>
      <c r="H12" s="19">
        <v>0.3</v>
      </c>
      <c r="I12" s="19">
        <v>0.2</v>
      </c>
      <c r="J12" s="19">
        <v>0.2</v>
      </c>
      <c r="K12" s="19">
        <v>0.2</v>
      </c>
      <c r="L12" s="1"/>
      <c r="M12" s="1"/>
      <c r="N12" s="1"/>
      <c r="O12" s="1"/>
      <c r="P12" s="1"/>
      <c r="Q12" s="1"/>
    </row>
    <row r="13" spans="2:17" s="2" customFormat="1">
      <c r="B13" s="3" t="s">
        <v>47</v>
      </c>
      <c r="C13" s="3" t="s">
        <v>48</v>
      </c>
      <c r="D13" s="3" t="s">
        <v>49</v>
      </c>
      <c r="E13" s="21" t="s">
        <v>69</v>
      </c>
      <c r="F13" s="21">
        <v>0</v>
      </c>
      <c r="G13" s="21">
        <v>0</v>
      </c>
      <c r="H13" s="21">
        <v>0</v>
      </c>
      <c r="I13" s="21">
        <v>0</v>
      </c>
      <c r="J13" s="21">
        <v>0</v>
      </c>
      <c r="K13" s="21">
        <v>0</v>
      </c>
      <c r="L13" s="1"/>
      <c r="M13" s="1"/>
      <c r="N13" s="1"/>
      <c r="O13" s="1"/>
      <c r="P13" s="1"/>
      <c r="Q13" s="1"/>
    </row>
    <row r="14" spans="2:17" s="2" customFormat="1">
      <c r="B14" s="3" t="s">
        <v>47</v>
      </c>
      <c r="C14" s="3" t="s">
        <v>50</v>
      </c>
      <c r="D14" s="3" t="s">
        <v>51</v>
      </c>
      <c r="E14" s="21" t="s">
        <v>69</v>
      </c>
      <c r="F14" s="21">
        <v>0</v>
      </c>
      <c r="G14" s="21">
        <v>0</v>
      </c>
      <c r="H14" s="21">
        <v>0</v>
      </c>
      <c r="I14" s="21">
        <v>0</v>
      </c>
      <c r="J14" s="21">
        <v>0</v>
      </c>
      <c r="K14" s="21">
        <v>0</v>
      </c>
      <c r="L14" s="1"/>
      <c r="M14" s="1"/>
      <c r="N14" s="1"/>
      <c r="O14" s="1"/>
      <c r="P14" s="1"/>
      <c r="Q14" s="1"/>
    </row>
    <row r="15" spans="2:17" s="2" customFormat="1">
      <c r="B15" s="3" t="s">
        <v>47</v>
      </c>
      <c r="C15" s="3" t="s">
        <v>50</v>
      </c>
      <c r="D15" s="3" t="s">
        <v>52</v>
      </c>
      <c r="E15" s="21" t="s">
        <v>69</v>
      </c>
      <c r="F15" s="21">
        <v>0</v>
      </c>
      <c r="G15" s="21">
        <v>0</v>
      </c>
      <c r="H15" s="21">
        <v>0</v>
      </c>
      <c r="I15" s="21">
        <v>0</v>
      </c>
      <c r="J15" s="21">
        <v>0</v>
      </c>
      <c r="K15" s="21">
        <v>0</v>
      </c>
      <c r="L15" s="1"/>
      <c r="M15" s="1"/>
      <c r="N15" s="1"/>
      <c r="O15" s="1"/>
      <c r="P15" s="1"/>
      <c r="Q15" s="1"/>
    </row>
    <row r="16" spans="2:17" s="2" customFormat="1">
      <c r="B16" s="3" t="s">
        <v>53</v>
      </c>
      <c r="C16" s="3" t="s">
        <v>54</v>
      </c>
      <c r="D16" s="3" t="s">
        <v>55</v>
      </c>
      <c r="E16" s="21" t="s">
        <v>69</v>
      </c>
      <c r="F16" s="21">
        <v>0</v>
      </c>
      <c r="G16" s="21">
        <v>0</v>
      </c>
      <c r="H16" s="21">
        <v>0</v>
      </c>
      <c r="I16" s="21">
        <v>0</v>
      </c>
      <c r="J16" s="21">
        <v>0</v>
      </c>
      <c r="K16" s="21">
        <v>0</v>
      </c>
      <c r="L16" s="1"/>
      <c r="M16" s="1"/>
      <c r="N16" s="1"/>
      <c r="O16" s="1"/>
      <c r="P16" s="1"/>
      <c r="Q16" s="1"/>
    </row>
    <row r="17" spans="2:17" s="2" customFormat="1">
      <c r="B17" s="3" t="s">
        <v>53</v>
      </c>
      <c r="C17" s="3" t="s">
        <v>56</v>
      </c>
      <c r="D17" s="3" t="s">
        <v>57</v>
      </c>
      <c r="E17" s="21" t="s">
        <v>69</v>
      </c>
      <c r="F17" s="21">
        <v>0</v>
      </c>
      <c r="G17" s="21">
        <v>0</v>
      </c>
      <c r="H17" s="21">
        <v>0</v>
      </c>
      <c r="I17" s="21">
        <v>0</v>
      </c>
      <c r="J17" s="21">
        <v>0</v>
      </c>
      <c r="K17" s="21">
        <v>0</v>
      </c>
      <c r="L17" s="1"/>
      <c r="M17" s="1"/>
      <c r="N17" s="1"/>
      <c r="O17" s="1"/>
      <c r="P17" s="1"/>
      <c r="Q17" s="1"/>
    </row>
    <row r="18" spans="2:17" s="2" customFormat="1">
      <c r="B18" s="3" t="s">
        <v>53</v>
      </c>
      <c r="C18" s="3" t="s">
        <v>56</v>
      </c>
      <c r="D18" s="3" t="s">
        <v>58</v>
      </c>
      <c r="E18" s="4">
        <v>9.1</v>
      </c>
      <c r="F18" s="19">
        <v>7</v>
      </c>
      <c r="G18" s="19">
        <v>7</v>
      </c>
      <c r="H18" s="19">
        <v>7.6</v>
      </c>
      <c r="I18" s="19">
        <v>7.6</v>
      </c>
      <c r="J18" s="19">
        <v>8.6</v>
      </c>
      <c r="K18" s="19">
        <v>10.199999999999999</v>
      </c>
      <c r="L18" s="1"/>
      <c r="M18" s="1"/>
      <c r="N18" s="1"/>
      <c r="O18" s="1"/>
      <c r="P18" s="1"/>
      <c r="Q18" s="1"/>
    </row>
    <row r="19" spans="2:17" s="2" customFormat="1">
      <c r="B19" s="65" t="s">
        <v>38</v>
      </c>
      <c r="C19" s="65"/>
      <c r="D19" s="65"/>
      <c r="E19" s="4">
        <v>25.4</v>
      </c>
      <c r="F19" s="19">
        <v>21.3</v>
      </c>
      <c r="G19" s="19">
        <v>21.1</v>
      </c>
      <c r="H19" s="19">
        <v>18.3</v>
      </c>
      <c r="I19" s="20">
        <v>14.9</v>
      </c>
      <c r="J19" s="19">
        <v>16.5</v>
      </c>
      <c r="K19" s="19">
        <v>18.100000000000001</v>
      </c>
      <c r="L19" s="1"/>
      <c r="M19" s="1"/>
      <c r="N19" s="1"/>
      <c r="O19" s="1"/>
      <c r="P19" s="1"/>
      <c r="Q19" s="1"/>
    </row>
    <row r="21" spans="2:17">
      <c r="B21" s="5" t="s">
        <v>59</v>
      </c>
      <c r="C21" s="2"/>
      <c r="D21" s="2"/>
      <c r="E21" s="2"/>
      <c r="F21" s="2"/>
      <c r="G21" s="2"/>
      <c r="H21" s="2"/>
    </row>
    <row r="22" spans="2:17" ht="48.6" customHeight="1">
      <c r="B22" s="67" t="s">
        <v>70</v>
      </c>
      <c r="C22" s="67"/>
      <c r="D22" s="67"/>
      <c r="E22" s="67"/>
      <c r="F22" s="67"/>
      <c r="G22" s="67"/>
      <c r="H22" s="67"/>
      <c r="I22" s="67"/>
      <c r="J22" s="67"/>
      <c r="K22" s="67"/>
    </row>
    <row r="23" spans="2:17" ht="15" customHeight="1"/>
  </sheetData>
  <mergeCells count="2">
    <mergeCell ref="B19:D19"/>
    <mergeCell ref="B22:K2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M38"/>
  <sheetViews>
    <sheetView zoomScaleNormal="100" workbookViewId="0">
      <selection activeCell="B9" sqref="B9:B10"/>
    </sheetView>
  </sheetViews>
  <sheetFormatPr defaultColWidth="9.109375" defaultRowHeight="14.4"/>
  <cols>
    <col min="1" max="1" width="9.109375" style="2"/>
    <col min="2" max="2" width="22.88671875" style="2" customWidth="1"/>
    <col min="3" max="3" width="25" style="2" customWidth="1"/>
    <col min="4" max="4" width="27.5546875" style="2" customWidth="1"/>
    <col min="5" max="16384" width="9.109375" style="2"/>
  </cols>
  <sheetData>
    <row r="7" spans="2:13">
      <c r="B7" s="16" t="s">
        <v>71</v>
      </c>
    </row>
    <row r="9" spans="2:13">
      <c r="B9" s="66" t="s">
        <v>30</v>
      </c>
      <c r="C9" s="66" t="s">
        <v>31</v>
      </c>
      <c r="D9" s="66" t="s">
        <v>32</v>
      </c>
      <c r="E9" s="63" t="s">
        <v>72</v>
      </c>
      <c r="F9" s="63"/>
      <c r="G9" s="63"/>
      <c r="H9" s="63"/>
      <c r="I9" s="63"/>
      <c r="J9" s="63"/>
      <c r="K9" s="63"/>
      <c r="L9" s="63"/>
      <c r="M9" s="63"/>
    </row>
    <row r="10" spans="2:13">
      <c r="B10" s="66"/>
      <c r="C10" s="66"/>
      <c r="D10" s="66"/>
      <c r="E10" s="41">
        <v>2012</v>
      </c>
      <c r="F10" s="41">
        <v>2013</v>
      </c>
      <c r="G10" s="41">
        <v>2014</v>
      </c>
      <c r="H10" s="41">
        <v>2015</v>
      </c>
      <c r="I10" s="41">
        <v>2016</v>
      </c>
      <c r="J10" s="41">
        <v>2017</v>
      </c>
      <c r="K10" s="41">
        <v>2018</v>
      </c>
      <c r="L10" s="41">
        <v>2019</v>
      </c>
      <c r="M10" s="41">
        <v>2020</v>
      </c>
    </row>
    <row r="11" spans="2:13">
      <c r="B11" s="25" t="s">
        <v>39</v>
      </c>
      <c r="C11" s="3" t="s">
        <v>40</v>
      </c>
      <c r="D11" s="3" t="s">
        <v>41</v>
      </c>
      <c r="E11" s="24">
        <v>1.5</v>
      </c>
      <c r="F11" s="24">
        <v>0</v>
      </c>
      <c r="G11" s="24">
        <v>0</v>
      </c>
      <c r="H11" s="24">
        <v>0</v>
      </c>
      <c r="I11" s="24">
        <v>0</v>
      </c>
      <c r="J11" s="24">
        <v>0</v>
      </c>
      <c r="K11" s="24">
        <v>0</v>
      </c>
      <c r="L11" s="24">
        <v>0</v>
      </c>
      <c r="M11" s="24">
        <v>0</v>
      </c>
    </row>
    <row r="12" spans="2:13">
      <c r="B12" s="3" t="s">
        <v>42</v>
      </c>
      <c r="C12" s="3" t="s">
        <v>43</v>
      </c>
      <c r="D12" s="3" t="s">
        <v>44</v>
      </c>
      <c r="E12" s="24">
        <v>0</v>
      </c>
      <c r="F12" s="24">
        <v>0</v>
      </c>
      <c r="G12" s="24">
        <v>0</v>
      </c>
      <c r="H12" s="24">
        <v>2.1</v>
      </c>
      <c r="I12" s="24">
        <v>0.6</v>
      </c>
      <c r="J12" s="24">
        <v>0</v>
      </c>
      <c r="K12" s="24">
        <v>3.3</v>
      </c>
      <c r="L12" s="24">
        <v>0</v>
      </c>
      <c r="M12" s="24">
        <v>0</v>
      </c>
    </row>
    <row r="13" spans="2:13">
      <c r="B13" s="3" t="s">
        <v>42</v>
      </c>
      <c r="C13" s="3" t="s">
        <v>45</v>
      </c>
      <c r="D13" s="3" t="s">
        <v>46</v>
      </c>
      <c r="E13" s="24">
        <v>0</v>
      </c>
      <c r="F13" s="24">
        <v>0</v>
      </c>
      <c r="G13" s="24">
        <v>0</v>
      </c>
      <c r="H13" s="24">
        <v>0.1</v>
      </c>
      <c r="I13" s="24">
        <v>0</v>
      </c>
      <c r="J13" s="24">
        <v>0</v>
      </c>
      <c r="K13" s="24">
        <v>0.1</v>
      </c>
      <c r="L13" s="24">
        <v>0</v>
      </c>
      <c r="M13" s="24">
        <v>0</v>
      </c>
    </row>
    <row r="14" spans="2:13">
      <c r="B14" s="3" t="s">
        <v>47</v>
      </c>
      <c r="C14" s="3" t="s">
        <v>48</v>
      </c>
      <c r="D14" s="3" t="s">
        <v>49</v>
      </c>
      <c r="E14" s="24">
        <v>0</v>
      </c>
      <c r="F14" s="24">
        <v>0</v>
      </c>
      <c r="G14" s="24">
        <v>0</v>
      </c>
      <c r="H14" s="24">
        <v>0</v>
      </c>
      <c r="I14" s="24">
        <v>0</v>
      </c>
      <c r="J14" s="24">
        <v>0</v>
      </c>
      <c r="K14" s="24">
        <v>0</v>
      </c>
      <c r="L14" s="24">
        <v>0</v>
      </c>
      <c r="M14" s="24">
        <v>0.5</v>
      </c>
    </row>
    <row r="15" spans="2:13">
      <c r="B15" s="3" t="s">
        <v>47</v>
      </c>
      <c r="C15" s="3" t="s">
        <v>50</v>
      </c>
      <c r="D15" s="3" t="s">
        <v>51</v>
      </c>
      <c r="E15" s="24">
        <v>0</v>
      </c>
      <c r="F15" s="24">
        <v>0</v>
      </c>
      <c r="G15" s="24">
        <v>0</v>
      </c>
      <c r="H15" s="24">
        <v>0</v>
      </c>
      <c r="I15" s="24">
        <v>0</v>
      </c>
      <c r="J15" s="24">
        <v>0</v>
      </c>
      <c r="K15" s="24">
        <v>0</v>
      </c>
      <c r="L15" s="24">
        <v>0</v>
      </c>
      <c r="M15" s="24">
        <v>0</v>
      </c>
    </row>
    <row r="16" spans="2:13">
      <c r="B16" s="3" t="s">
        <v>47</v>
      </c>
      <c r="C16" s="3" t="s">
        <v>50</v>
      </c>
      <c r="D16" s="3" t="s">
        <v>52</v>
      </c>
      <c r="E16" s="24">
        <v>0</v>
      </c>
      <c r="F16" s="24">
        <v>0</v>
      </c>
      <c r="G16" s="24">
        <v>0</v>
      </c>
      <c r="H16" s="24">
        <v>0</v>
      </c>
      <c r="I16" s="24">
        <v>0</v>
      </c>
      <c r="J16" s="24">
        <v>0</v>
      </c>
      <c r="K16" s="24">
        <v>0</v>
      </c>
      <c r="L16" s="24">
        <v>0</v>
      </c>
      <c r="M16" s="24">
        <v>0</v>
      </c>
    </row>
    <row r="17" spans="2:13">
      <c r="B17" s="3" t="s">
        <v>53</v>
      </c>
      <c r="C17" s="3" t="s">
        <v>54</v>
      </c>
      <c r="D17" s="3" t="s">
        <v>55</v>
      </c>
      <c r="E17" s="24">
        <v>10.1</v>
      </c>
      <c r="F17" s="24">
        <v>0</v>
      </c>
      <c r="G17" s="24">
        <v>3.5</v>
      </c>
      <c r="H17" s="24">
        <v>3.1</v>
      </c>
      <c r="I17" s="24">
        <v>0</v>
      </c>
      <c r="J17" s="24">
        <v>0.7</v>
      </c>
      <c r="K17" s="24">
        <v>2.4</v>
      </c>
      <c r="L17" s="24">
        <v>0.7</v>
      </c>
      <c r="M17" s="24">
        <v>1.2</v>
      </c>
    </row>
    <row r="18" spans="2:13">
      <c r="B18" s="3" t="s">
        <v>53</v>
      </c>
      <c r="C18" s="3" t="s">
        <v>56</v>
      </c>
      <c r="D18" s="3" t="s">
        <v>57</v>
      </c>
      <c r="E18" s="24">
        <v>0</v>
      </c>
      <c r="F18" s="24">
        <v>0</v>
      </c>
      <c r="G18" s="24">
        <v>0</v>
      </c>
      <c r="H18" s="24">
        <v>0.8</v>
      </c>
      <c r="I18" s="24">
        <v>0</v>
      </c>
      <c r="J18" s="24">
        <v>0</v>
      </c>
      <c r="K18" s="24">
        <v>0</v>
      </c>
      <c r="L18" s="24">
        <v>0</v>
      </c>
      <c r="M18" s="24">
        <v>0</v>
      </c>
    </row>
    <row r="19" spans="2:13">
      <c r="B19" s="3" t="s">
        <v>53</v>
      </c>
      <c r="C19" s="3" t="s">
        <v>56</v>
      </c>
      <c r="D19" s="3" t="s">
        <v>58</v>
      </c>
      <c r="E19" s="24">
        <v>0</v>
      </c>
      <c r="F19" s="24">
        <v>0</v>
      </c>
      <c r="G19" s="24">
        <v>3.2</v>
      </c>
      <c r="H19" s="24">
        <v>2.1</v>
      </c>
      <c r="I19" s="24">
        <v>0</v>
      </c>
      <c r="J19" s="24">
        <v>0</v>
      </c>
      <c r="K19" s="24">
        <v>0</v>
      </c>
      <c r="L19" s="24">
        <v>0</v>
      </c>
      <c r="M19" s="24">
        <v>0</v>
      </c>
    </row>
    <row r="20" spans="2:13">
      <c r="B20" s="65" t="s">
        <v>38</v>
      </c>
      <c r="C20" s="65"/>
      <c r="D20" s="65"/>
      <c r="E20" s="24">
        <v>11.6</v>
      </c>
      <c r="F20" s="24">
        <v>0</v>
      </c>
      <c r="G20" s="24">
        <v>6.7</v>
      </c>
      <c r="H20" s="24">
        <v>8.1999999999999993</v>
      </c>
      <c r="I20" s="24">
        <v>0.6</v>
      </c>
      <c r="J20" s="24">
        <v>0.7</v>
      </c>
      <c r="K20" s="24">
        <v>5.8</v>
      </c>
      <c r="L20" s="24">
        <v>0.7</v>
      </c>
      <c r="M20" s="24">
        <v>1.7</v>
      </c>
    </row>
    <row r="24" spans="2:13" hidden="1">
      <c r="B24" s="2" t="s">
        <v>73</v>
      </c>
      <c r="C24" s="2" t="s">
        <v>74</v>
      </c>
    </row>
    <row r="25" spans="2:13" hidden="1">
      <c r="B25" s="6" t="s">
        <v>57</v>
      </c>
      <c r="C25" s="7">
        <v>0.81104299999999996</v>
      </c>
    </row>
    <row r="26" spans="2:13" hidden="1">
      <c r="B26" s="6" t="s">
        <v>46</v>
      </c>
      <c r="C26" s="7">
        <v>0.11186400000000001</v>
      </c>
    </row>
    <row r="27" spans="2:13" hidden="1">
      <c r="B27" s="6" t="s">
        <v>75</v>
      </c>
      <c r="C27" s="7">
        <v>5.24939</v>
      </c>
    </row>
    <row r="28" spans="2:13" hidden="1">
      <c r="B28" s="6" t="s">
        <v>44</v>
      </c>
      <c r="C28" s="7">
        <v>2.0851999999999999</v>
      </c>
    </row>
    <row r="29" spans="2:13" hidden="1">
      <c r="B29" s="6" t="s">
        <v>55</v>
      </c>
      <c r="C29" s="7">
        <v>3.0661999999999998</v>
      </c>
    </row>
    <row r="30" spans="2:13" hidden="1">
      <c r="B30" s="6" t="s">
        <v>58</v>
      </c>
      <c r="C30" s="7">
        <v>2.1067239999999998</v>
      </c>
    </row>
    <row r="31" spans="2:13" hidden="1">
      <c r="B31" s="6" t="s">
        <v>76</v>
      </c>
      <c r="C31" s="7">
        <v>13.430421000000001</v>
      </c>
    </row>
    <row r="38" spans="4:4">
      <c r="D38" s="8"/>
    </row>
  </sheetData>
  <mergeCells count="5">
    <mergeCell ref="B9:B10"/>
    <mergeCell ref="C9:C10"/>
    <mergeCell ref="D9:D10"/>
    <mergeCell ref="B20:D20"/>
    <mergeCell ref="E9:M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678AE-EEB3-4F4F-B51D-1E39A42ADDC7}">
  <dimension ref="A1:O19"/>
  <sheetViews>
    <sheetView workbookViewId="0">
      <selection activeCell="B9" sqref="B9:B11"/>
    </sheetView>
  </sheetViews>
  <sheetFormatPr defaultColWidth="8.88671875" defaultRowHeight="14.4"/>
  <cols>
    <col min="1" max="1" width="8.88671875" style="1"/>
    <col min="2" max="2" width="33.33203125" style="1" customWidth="1"/>
    <col min="3" max="3" width="19.6640625" style="1" bestFit="1" customWidth="1"/>
    <col min="4" max="4" width="14.6640625" style="1" customWidth="1"/>
    <col min="5" max="5" width="12.44140625" style="1" customWidth="1"/>
    <col min="6" max="6" width="12.33203125" style="1" customWidth="1"/>
    <col min="7" max="10" width="8.88671875" style="1"/>
    <col min="11" max="11" width="11.109375" style="1" customWidth="1"/>
    <col min="12" max="12" width="16.6640625" style="1" customWidth="1"/>
    <col min="13" max="13" width="14.33203125" style="1" customWidth="1"/>
    <col min="14" max="15" width="17.6640625" style="1" customWidth="1"/>
    <col min="16" max="16384" width="8.88671875" style="1"/>
  </cols>
  <sheetData>
    <row r="1" spans="1:15" s="27" customFormat="1"/>
    <row r="2" spans="1:15" s="27" customFormat="1"/>
    <row r="3" spans="1:15" s="27" customFormat="1"/>
    <row r="4" spans="1:15" s="27" customFormat="1"/>
    <row r="5" spans="1:15" s="27" customFormat="1"/>
    <row r="6" spans="1:15" s="27" customFormat="1"/>
    <row r="7" spans="1:15" s="27" customFormat="1">
      <c r="B7" s="28" t="s">
        <v>95</v>
      </c>
    </row>
    <row r="8" spans="1:15" s="27" customFormat="1">
      <c r="A8" s="29"/>
    </row>
    <row r="9" spans="1:15" ht="14.4" customHeight="1">
      <c r="B9" s="68" t="s">
        <v>77</v>
      </c>
      <c r="C9" s="68" t="s">
        <v>31</v>
      </c>
      <c r="D9" s="68" t="s">
        <v>78</v>
      </c>
      <c r="E9" s="68" t="s">
        <v>79</v>
      </c>
      <c r="F9" s="68"/>
      <c r="G9" s="68" t="s">
        <v>80</v>
      </c>
      <c r="H9" s="68"/>
      <c r="I9" s="68"/>
      <c r="J9" s="68"/>
      <c r="K9" s="68"/>
      <c r="L9" s="68"/>
      <c r="M9" s="68"/>
      <c r="N9" s="68"/>
      <c r="O9" s="68"/>
    </row>
    <row r="10" spans="1:15" ht="14.4" customHeight="1">
      <c r="B10" s="68"/>
      <c r="C10" s="68"/>
      <c r="D10" s="68"/>
      <c r="E10" s="68"/>
      <c r="F10" s="69"/>
      <c r="G10" s="68" t="s">
        <v>81</v>
      </c>
      <c r="H10" s="68"/>
      <c r="I10" s="68"/>
      <c r="J10" s="68"/>
      <c r="K10" s="68"/>
      <c r="L10" s="70" t="s">
        <v>82</v>
      </c>
      <c r="M10" s="72" t="s">
        <v>83</v>
      </c>
      <c r="N10" s="72" t="s">
        <v>84</v>
      </c>
      <c r="O10" s="72" t="s">
        <v>85</v>
      </c>
    </row>
    <row r="11" spans="1:15" ht="34.200000000000003">
      <c r="B11" s="68"/>
      <c r="C11" s="68"/>
      <c r="D11" s="68"/>
      <c r="E11" s="30">
        <v>2019</v>
      </c>
      <c r="F11" s="30">
        <v>2020</v>
      </c>
      <c r="G11" s="31" t="s">
        <v>86</v>
      </c>
      <c r="H11" s="31" t="s">
        <v>87</v>
      </c>
      <c r="I11" s="31" t="s">
        <v>88</v>
      </c>
      <c r="J11" s="31" t="s">
        <v>89</v>
      </c>
      <c r="K11" s="32" t="s">
        <v>90</v>
      </c>
      <c r="L11" s="71"/>
      <c r="M11" s="71"/>
      <c r="N11" s="71"/>
      <c r="O11" s="71"/>
    </row>
    <row r="12" spans="1:15" s="33" customFormat="1">
      <c r="B12" s="3" t="s">
        <v>51</v>
      </c>
      <c r="C12" s="3" t="s">
        <v>50</v>
      </c>
      <c r="D12" s="24">
        <f t="shared" ref="D12:D13" si="0">F12-E12</f>
        <v>0</v>
      </c>
      <c r="E12" s="24">
        <v>150.6</v>
      </c>
      <c r="F12" s="24">
        <v>150.6</v>
      </c>
      <c r="G12" s="24">
        <v>0</v>
      </c>
      <c r="H12" s="24">
        <v>0</v>
      </c>
      <c r="I12" s="24">
        <v>0</v>
      </c>
      <c r="J12" s="24">
        <v>0</v>
      </c>
      <c r="K12" s="24">
        <v>150.6</v>
      </c>
      <c r="L12" s="24">
        <v>0</v>
      </c>
      <c r="M12" s="24">
        <v>0</v>
      </c>
      <c r="N12" s="24">
        <v>0</v>
      </c>
      <c r="O12" s="24">
        <v>0</v>
      </c>
    </row>
    <row r="13" spans="1:15" s="27" customFormat="1">
      <c r="A13" s="29"/>
      <c r="B13" s="73" t="s">
        <v>91</v>
      </c>
      <c r="C13" s="73"/>
      <c r="D13" s="24">
        <f t="shared" si="0"/>
        <v>0</v>
      </c>
      <c r="E13" s="24">
        <f>SUM(E12:E12)</f>
        <v>150.6</v>
      </c>
      <c r="F13" s="24">
        <f>SUM(F12:F12)</f>
        <v>150.6</v>
      </c>
      <c r="G13" s="24">
        <v>0</v>
      </c>
      <c r="H13" s="24">
        <v>0</v>
      </c>
      <c r="I13" s="24">
        <v>0</v>
      </c>
      <c r="J13" s="24">
        <v>0</v>
      </c>
      <c r="K13" s="24">
        <v>150.6</v>
      </c>
      <c r="L13" s="24">
        <v>0</v>
      </c>
      <c r="M13" s="24">
        <v>0</v>
      </c>
      <c r="N13" s="24">
        <v>0</v>
      </c>
      <c r="O13" s="24">
        <v>0</v>
      </c>
    </row>
    <row r="15" spans="1:15">
      <c r="B15" s="34" t="s">
        <v>59</v>
      </c>
      <c r="C15" s="35"/>
      <c r="D15" s="36"/>
      <c r="E15" s="36"/>
      <c r="F15" s="37"/>
    </row>
    <row r="16" spans="1:15" ht="46.95" customHeight="1">
      <c r="B16" s="74" t="s">
        <v>92</v>
      </c>
      <c r="C16" s="74"/>
      <c r="D16" s="74"/>
      <c r="E16" s="74"/>
      <c r="F16" s="74"/>
      <c r="G16" s="74"/>
      <c r="H16" s="74"/>
      <c r="I16" s="74"/>
      <c r="J16" s="74"/>
      <c r="K16" s="74"/>
      <c r="L16" s="74"/>
      <c r="M16" s="74"/>
      <c r="N16" s="74"/>
      <c r="O16" s="74"/>
    </row>
    <row r="17" spans="2:15" ht="14.4" customHeight="1">
      <c r="B17" s="74" t="s">
        <v>93</v>
      </c>
      <c r="C17" s="74"/>
      <c r="D17" s="74"/>
      <c r="E17" s="74"/>
      <c r="F17" s="74"/>
      <c r="G17" s="74"/>
      <c r="H17" s="74"/>
      <c r="I17" s="74"/>
      <c r="J17" s="74"/>
      <c r="K17" s="74"/>
      <c r="L17" s="74"/>
      <c r="M17" s="74"/>
      <c r="N17" s="74"/>
      <c r="O17" s="74"/>
    </row>
    <row r="18" spans="2:15" ht="14.4" customHeight="1">
      <c r="B18" s="74" t="s">
        <v>94</v>
      </c>
      <c r="C18" s="74"/>
      <c r="D18" s="74"/>
      <c r="E18" s="74"/>
      <c r="F18" s="74"/>
      <c r="G18" s="74"/>
      <c r="H18" s="74"/>
      <c r="I18" s="74"/>
      <c r="J18" s="74"/>
      <c r="K18" s="74"/>
      <c r="L18" s="74"/>
      <c r="M18" s="74"/>
      <c r="N18" s="74"/>
      <c r="O18" s="74"/>
    </row>
    <row r="19" spans="2:15" ht="27.6" customHeight="1">
      <c r="B19" s="74" t="s">
        <v>97</v>
      </c>
      <c r="C19" s="74"/>
      <c r="D19" s="74"/>
      <c r="E19" s="74"/>
      <c r="F19" s="74"/>
      <c r="G19" s="74"/>
      <c r="H19" s="74"/>
      <c r="I19" s="74"/>
      <c r="J19" s="74"/>
      <c r="K19" s="74"/>
      <c r="L19" s="74"/>
      <c r="M19" s="74"/>
      <c r="N19" s="74"/>
      <c r="O19" s="74"/>
    </row>
  </sheetData>
  <mergeCells count="15">
    <mergeCell ref="B13:C13"/>
    <mergeCell ref="B16:O16"/>
    <mergeCell ref="B17:O17"/>
    <mergeCell ref="B18:O18"/>
    <mergeCell ref="B19:O19"/>
    <mergeCell ref="B9:B11"/>
    <mergeCell ref="C9:C11"/>
    <mergeCell ref="D9:D11"/>
    <mergeCell ref="E9:F10"/>
    <mergeCell ref="G9:O9"/>
    <mergeCell ref="G10:K10"/>
    <mergeCell ref="L10:L11"/>
    <mergeCell ref="M10:M11"/>
    <mergeCell ref="N10:N11"/>
    <mergeCell ref="O10:O11"/>
  </mergeCells>
  <conditionalFormatting sqref="D12">
    <cfRule type="iconSet" priority="1">
      <iconSet iconSet="3Arrows">
        <cfvo type="percent" val="0"/>
        <cfvo type="num" val="0"/>
        <cfvo type="num" val="0" gte="0"/>
      </iconSet>
    </cfRule>
  </conditionalFormatting>
  <conditionalFormatting sqref="D13">
    <cfRule type="iconSet" priority="2">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839B6E27-5E33-4681-9FD6-459CF8BA6F6F}">
  <ds:schemaRefs>
    <ds:schemaRef ds:uri="http://schemas.microsoft.com/sharepoint/v3/contenttype/forms"/>
  </ds:schemaRefs>
</ds:datastoreItem>
</file>

<file path=customXml/itemProps2.xml><?xml version="1.0" encoding="utf-8"?>
<ds:datastoreItem xmlns:ds="http://schemas.openxmlformats.org/officeDocument/2006/customXml" ds:itemID="{71C030CD-9B60-427F-874B-4A7D8DEF6B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1A778C-912B-4C83-BDEB-7E259E119A46}">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schemas.microsoft.com/office/2006/metadata/properties"/>
    <ds:schemaRef ds:uri="4db55d4c-26f5-4d33-98c3-60c2c92ba64c"/>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Development Status</vt:lpstr>
      <vt:lpstr>Undeveloped and Serviced</vt:lpstr>
      <vt:lpstr>Take-Up</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2018-07-05T02:13:38Z</dcterms:created>
  <dcterms:modified xsi:type="dcterms:W3CDTF">2021-12-22T03:58:50Z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